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<sst xmlns="http://schemas.openxmlformats.org/spreadsheetml/2006/main" count="101" uniqueCount="90">
  <si>
    <t>专科</t>
  </si>
  <si>
    <t>序号</t>
  </si>
  <si>
    <t>班级</t>
  </si>
  <si>
    <t>班级人数</t>
  </si>
  <si>
    <t>班级贫困生总计</t>
  </si>
  <si>
    <t>班级资助总人数/两个年级资助总人数*15</t>
  </si>
  <si>
    <t>固定分配名额（四舍五入）</t>
  </si>
  <si>
    <t>最终分配名额</t>
  </si>
  <si>
    <t>符合条件人数</t>
  </si>
  <si>
    <t>符合条件名单</t>
  </si>
  <si>
    <t>备注</t>
  </si>
  <si>
    <t>总计15</t>
  </si>
  <si>
    <t>电信21-1</t>
  </si>
  <si>
    <t>周杨毅</t>
  </si>
  <si>
    <t>因班级资助对象人数不足或符合条件人数不足而有名额剩余，剩余名额转给本科学生。</t>
  </si>
  <si>
    <t>电信21-2</t>
  </si>
  <si>
    <t>许云浩</t>
  </si>
  <si>
    <t>电信22-1</t>
  </si>
  <si>
    <t>无</t>
  </si>
  <si>
    <t>电信22-2</t>
  </si>
  <si>
    <t>安浩楠</t>
  </si>
  <si>
    <t>本科</t>
  </si>
  <si>
    <t>班级资助总人数/三个年级资助总人数*53</t>
  </si>
  <si>
    <t>固定分配名额</t>
  </si>
  <si>
    <t>剩余名额推荐方式</t>
  </si>
  <si>
    <t>总计41+12（专科多余名额）</t>
  </si>
  <si>
    <t>电自20-1</t>
  </si>
  <si>
    <t>胡伟鹏、陈永斌、吴春琳、李子俊</t>
  </si>
  <si>
    <t>按班级资助对象总人数占比分配班级固定名额，去除没有符合条件的班级名额，最终多余9个名额，班级固定名额之外的同学均可自主申报，进行学院评审。</t>
  </si>
  <si>
    <t>电自20-2</t>
  </si>
  <si>
    <t>赵娈妙、冉吕</t>
  </si>
  <si>
    <t>电自21-1</t>
  </si>
  <si>
    <r>
      <t>李柯莹、彭海洋、景子建、姚林远、蒋进杰、</t>
    </r>
    <r>
      <rPr>
        <sz val="11"/>
        <color rgb="FFFFC000"/>
        <rFont val="宋体"/>
        <charset val="134"/>
      </rPr>
      <t>许晓雯</t>
    </r>
  </si>
  <si>
    <t>电自21-2</t>
  </si>
  <si>
    <t>电自22-1</t>
  </si>
  <si>
    <t>电自22-2</t>
  </si>
  <si>
    <t>电自22-3</t>
  </si>
  <si>
    <t>电自S22-1</t>
  </si>
  <si>
    <t>陈志宏、姚涵津</t>
  </si>
  <si>
    <t>电自S22-2</t>
  </si>
  <si>
    <r>
      <rPr>
        <sz val="11"/>
        <color rgb="FF000000"/>
        <rFont val="宋体"/>
        <charset val="134"/>
      </rPr>
      <t>钟昇、郑真洋、</t>
    </r>
    <r>
      <rPr>
        <sz val="11"/>
        <color rgb="FFFFC000"/>
        <rFont val="宋体"/>
        <charset val="134"/>
      </rPr>
      <t>唐新琳</t>
    </r>
  </si>
  <si>
    <t>电自ZB21-1</t>
  </si>
  <si>
    <t>荣俊明</t>
  </si>
  <si>
    <t>电自ZB22-1</t>
  </si>
  <si>
    <t>郭陶昱</t>
  </si>
  <si>
    <t>新能源20-1</t>
  </si>
  <si>
    <t>周逸迅、李佳俊、明文利、龙睿</t>
  </si>
  <si>
    <t>新能源20-2</t>
  </si>
  <si>
    <t>刘子乐、康明月、韩俊</t>
  </si>
  <si>
    <t>新能源21-1</t>
  </si>
  <si>
    <t>姚锦杰、贾子琳、蒋凤琴</t>
  </si>
  <si>
    <t>新能源21-2</t>
  </si>
  <si>
    <t>杨树保、李可心、艾克力亚尔·艾克拜尔</t>
  </si>
  <si>
    <t>新能源22-1</t>
  </si>
  <si>
    <t>杜绪钊</t>
  </si>
  <si>
    <t>新能源22-2</t>
  </si>
  <si>
    <t>李天宇</t>
  </si>
  <si>
    <t>新能源S22-1</t>
  </si>
  <si>
    <t>顾孟君、许绍旭</t>
  </si>
  <si>
    <t>新能源S22-2</t>
  </si>
  <si>
    <t>王梓萌、周晶晶、汤贤湘</t>
  </si>
  <si>
    <t>智能电网20-1</t>
  </si>
  <si>
    <t>唐瑛、何芳馨</t>
  </si>
  <si>
    <t>智能电网20-2</t>
  </si>
  <si>
    <t>耿学华、陈含雨、陈小慧、程云龙、冉娅</t>
  </si>
  <si>
    <t>智能电网21-1</t>
  </si>
  <si>
    <t>程丽君、陈吴楠</t>
  </si>
  <si>
    <t>智能电网21-2</t>
  </si>
  <si>
    <t>许鑫、陈伟</t>
  </si>
  <si>
    <t>智能电网22-1</t>
  </si>
  <si>
    <t>周文欣、陈婷婷</t>
  </si>
  <si>
    <t>智能电网22-2</t>
  </si>
  <si>
    <t>王非</t>
  </si>
  <si>
    <t>自动化20-1</t>
  </si>
  <si>
    <t>蓝楷</t>
  </si>
  <si>
    <t>自动化20-2</t>
  </si>
  <si>
    <t>刘志鹏、邓玉婷</t>
  </si>
  <si>
    <t>自动化21-1</t>
  </si>
  <si>
    <t>张明、黄思蓉、陈水龙</t>
  </si>
  <si>
    <t>自动化21-2</t>
  </si>
  <si>
    <t>宋思昱、于蔓茜、余天雄、吴优</t>
  </si>
  <si>
    <t>自动化22-1</t>
  </si>
  <si>
    <r>
      <rPr>
        <sz val="11"/>
        <rFont val="宋体"/>
        <charset val="134"/>
      </rPr>
      <t>张天伟、</t>
    </r>
    <r>
      <rPr>
        <sz val="11"/>
        <color rgb="FFFFC000"/>
        <rFont val="宋体"/>
        <charset val="134"/>
      </rPr>
      <t>吴晨阳、周宇明</t>
    </r>
  </si>
  <si>
    <t>自动化22-2</t>
  </si>
  <si>
    <t>李鹏</t>
  </si>
  <si>
    <t>自动化S22-1</t>
  </si>
  <si>
    <t>项方伟、徐嘉伟、宋洋、王汪伟、任洁、屠琪超、金家乐</t>
  </si>
  <si>
    <t>自动化S22-2</t>
  </si>
  <si>
    <t>章随尔、章清妧</t>
  </si>
  <si>
    <t>注：橙色省政府奖学金。同一学年内，申请获得国家励志奖学金的学生原则上不能同时申请国家奖学金、省政府奖学金。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</si>
</sst>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黑体"/>
      <charset val="134"/>
    </font>
    <font>
      <b/>
      <sz val="11"/>
      <color rgb="FF7030A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C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C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2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zoomScale="85" zoomScaleNormal="85" workbookViewId="0">
      <selection activeCell="S19" sqref="S19"/>
    </sheetView>
  </sheetViews>
  <sheetFormatPr defaultColWidth="9.1" defaultRowHeight="14.25"/>
  <cols>
    <col min="3" max="3" width="13.8" customWidth="1"/>
    <col min="4" max="4" width="9.1" customWidth="1"/>
    <col min="5" max="5" width="10.2" customWidth="1"/>
    <col min="6" max="6" width="12.2" customWidth="1"/>
    <col min="7" max="8" width="14.9" style="2" customWidth="1"/>
    <col min="9" max="9" width="12.8"/>
    <col min="10" max="10" width="51" customWidth="1"/>
    <col min="11" max="11" width="22.9" style="3" customWidth="1"/>
  </cols>
  <sheetData>
    <row r="1" s="1" customFormat="1" ht="67.5" spans="1:11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8" t="s">
        <v>5</v>
      </c>
      <c r="G1" s="9" t="s">
        <v>6</v>
      </c>
      <c r="H1" s="10" t="s">
        <v>7</v>
      </c>
      <c r="I1" s="6" t="s">
        <v>8</v>
      </c>
      <c r="J1" s="6" t="s">
        <v>9</v>
      </c>
      <c r="K1" s="21" t="s">
        <v>10</v>
      </c>
    </row>
    <row r="2" spans="1:11">
      <c r="A2" s="11" t="s">
        <v>11</v>
      </c>
      <c r="B2" s="12">
        <v>1</v>
      </c>
      <c r="C2" s="13" t="s">
        <v>12</v>
      </c>
      <c r="D2" s="13">
        <v>41</v>
      </c>
      <c r="E2" s="13">
        <v>2</v>
      </c>
      <c r="F2" s="13">
        <f>E2/7*15</f>
        <v>4.28571428571429</v>
      </c>
      <c r="G2" s="13">
        <v>4</v>
      </c>
      <c r="H2" s="14">
        <v>1</v>
      </c>
      <c r="I2" s="13">
        <v>1</v>
      </c>
      <c r="J2" s="13" t="s">
        <v>13</v>
      </c>
      <c r="K2" s="22" t="s">
        <v>14</v>
      </c>
    </row>
    <row r="3" spans="1:11">
      <c r="A3" s="11"/>
      <c r="B3" s="12">
        <v>2</v>
      </c>
      <c r="C3" s="13" t="s">
        <v>15</v>
      </c>
      <c r="D3" s="13">
        <v>41</v>
      </c>
      <c r="E3" s="13">
        <v>1</v>
      </c>
      <c r="F3" s="13">
        <f>E3/7*15</f>
        <v>2.14285714285714</v>
      </c>
      <c r="G3" s="13">
        <v>2</v>
      </c>
      <c r="H3" s="14">
        <v>1</v>
      </c>
      <c r="I3" s="13">
        <v>1</v>
      </c>
      <c r="J3" s="13" t="s">
        <v>16</v>
      </c>
      <c r="K3" s="22"/>
    </row>
    <row r="4" spans="1:11">
      <c r="A4" s="11"/>
      <c r="B4" s="12">
        <v>3</v>
      </c>
      <c r="C4" s="13" t="s">
        <v>17</v>
      </c>
      <c r="D4" s="13">
        <v>51</v>
      </c>
      <c r="E4" s="13">
        <v>2</v>
      </c>
      <c r="F4" s="13">
        <f>E4/7*15</f>
        <v>4.28571428571429</v>
      </c>
      <c r="G4" s="13">
        <v>4</v>
      </c>
      <c r="H4" s="14">
        <v>0</v>
      </c>
      <c r="I4" s="13">
        <v>0</v>
      </c>
      <c r="J4" s="13" t="s">
        <v>18</v>
      </c>
      <c r="K4" s="22"/>
    </row>
    <row r="5" spans="1:11">
      <c r="A5" s="11"/>
      <c r="B5" s="12">
        <v>4</v>
      </c>
      <c r="C5" s="13" t="s">
        <v>19</v>
      </c>
      <c r="D5" s="13">
        <v>46</v>
      </c>
      <c r="E5" s="13">
        <v>2</v>
      </c>
      <c r="F5" s="13">
        <f>E5/7*15</f>
        <v>4.28571428571429</v>
      </c>
      <c r="G5" s="13">
        <v>4</v>
      </c>
      <c r="H5" s="14">
        <v>1</v>
      </c>
      <c r="I5" s="13">
        <v>1</v>
      </c>
      <c r="J5" s="13" t="s">
        <v>20</v>
      </c>
      <c r="K5" s="22"/>
    </row>
    <row r="6" spans="2:10">
      <c r="B6" s="15"/>
      <c r="C6" s="16"/>
      <c r="D6" s="17"/>
      <c r="E6" s="16">
        <f>SUM(E2:E5)</f>
        <v>7</v>
      </c>
      <c r="F6" s="16"/>
      <c r="H6" s="18">
        <v>3</v>
      </c>
      <c r="I6" s="16">
        <f>SUM(I2:I5)</f>
        <v>3</v>
      </c>
      <c r="J6" s="16"/>
    </row>
    <row r="7" s="1" customFormat="1" ht="67.5" spans="1:11">
      <c r="A7" s="4" t="s">
        <v>21</v>
      </c>
      <c r="B7" s="5" t="s">
        <v>1</v>
      </c>
      <c r="C7" s="6" t="s">
        <v>2</v>
      </c>
      <c r="D7" s="7" t="s">
        <v>3</v>
      </c>
      <c r="E7" s="6" t="s">
        <v>4</v>
      </c>
      <c r="F7" s="8" t="s">
        <v>22</v>
      </c>
      <c r="G7" s="9" t="s">
        <v>23</v>
      </c>
      <c r="H7" s="10" t="s">
        <v>7</v>
      </c>
      <c r="I7" s="6" t="s">
        <v>8</v>
      </c>
      <c r="J7" s="6" t="s">
        <v>9</v>
      </c>
      <c r="K7" s="21" t="s">
        <v>24</v>
      </c>
    </row>
    <row r="8" spans="1:11">
      <c r="A8" s="19" t="s">
        <v>25</v>
      </c>
      <c r="B8" s="12">
        <v>1</v>
      </c>
      <c r="C8" s="20" t="s">
        <v>26</v>
      </c>
      <c r="D8" s="13">
        <v>45</v>
      </c>
      <c r="E8" s="13">
        <v>7</v>
      </c>
      <c r="F8" s="13">
        <f>E8/142*53</f>
        <v>2.61267605633803</v>
      </c>
      <c r="G8" s="11">
        <v>3</v>
      </c>
      <c r="H8" s="11">
        <v>3</v>
      </c>
      <c r="I8" s="13">
        <v>4</v>
      </c>
      <c r="J8" s="13" t="s">
        <v>27</v>
      </c>
      <c r="K8" s="22" t="s">
        <v>28</v>
      </c>
    </row>
    <row r="9" spans="1:11">
      <c r="A9" s="19"/>
      <c r="B9" s="12">
        <v>2</v>
      </c>
      <c r="C9" s="20" t="s">
        <v>29</v>
      </c>
      <c r="D9" s="13">
        <v>46</v>
      </c>
      <c r="E9" s="13">
        <v>5</v>
      </c>
      <c r="F9" s="13">
        <f t="shared" ref="F9:F40" si="0">E9/142*53</f>
        <v>1.86619718309859</v>
      </c>
      <c r="G9" s="11">
        <v>2</v>
      </c>
      <c r="H9" s="11">
        <v>2</v>
      </c>
      <c r="I9" s="13">
        <v>2</v>
      </c>
      <c r="J9" s="13" t="s">
        <v>30</v>
      </c>
      <c r="K9" s="22"/>
    </row>
    <row r="10" spans="1:11">
      <c r="A10" s="19"/>
      <c r="B10" s="12">
        <v>3</v>
      </c>
      <c r="C10" s="20" t="s">
        <v>31</v>
      </c>
      <c r="D10" s="13">
        <v>46</v>
      </c>
      <c r="E10" s="13">
        <v>9</v>
      </c>
      <c r="F10" s="13">
        <f t="shared" si="0"/>
        <v>3.35915492957746</v>
      </c>
      <c r="G10" s="11">
        <v>3</v>
      </c>
      <c r="H10" s="11">
        <v>3</v>
      </c>
      <c r="I10" s="23">
        <v>5</v>
      </c>
      <c r="J10" s="13" t="s">
        <v>32</v>
      </c>
      <c r="K10" s="22"/>
    </row>
    <row r="11" spans="1:12">
      <c r="A11" s="19"/>
      <c r="B11" s="12">
        <v>4</v>
      </c>
      <c r="C11" s="20" t="s">
        <v>33</v>
      </c>
      <c r="D11" s="13">
        <v>47</v>
      </c>
      <c r="E11" s="13">
        <v>7</v>
      </c>
      <c r="F11" s="13">
        <f t="shared" si="0"/>
        <v>2.61267605633803</v>
      </c>
      <c r="G11" s="11">
        <v>3</v>
      </c>
      <c r="H11" s="14">
        <v>0</v>
      </c>
      <c r="I11" s="13">
        <v>0</v>
      </c>
      <c r="J11" s="13" t="s">
        <v>18</v>
      </c>
      <c r="K11" s="22"/>
      <c r="L11" s="24"/>
    </row>
    <row r="12" spans="1:11">
      <c r="A12" s="19"/>
      <c r="B12" s="12">
        <v>5</v>
      </c>
      <c r="C12" s="20" t="s">
        <v>34</v>
      </c>
      <c r="D12" s="13">
        <v>40</v>
      </c>
      <c r="E12" s="13">
        <v>0</v>
      </c>
      <c r="F12" s="13">
        <f t="shared" si="0"/>
        <v>0</v>
      </c>
      <c r="G12" s="11">
        <v>0</v>
      </c>
      <c r="H12" s="11">
        <v>0</v>
      </c>
      <c r="I12" s="13">
        <v>0</v>
      </c>
      <c r="J12" s="13" t="s">
        <v>18</v>
      </c>
      <c r="K12" s="22"/>
    </row>
    <row r="13" spans="1:11">
      <c r="A13" s="19"/>
      <c r="B13" s="12">
        <v>6</v>
      </c>
      <c r="C13" s="20" t="s">
        <v>35</v>
      </c>
      <c r="D13" s="13">
        <v>40</v>
      </c>
      <c r="E13" s="13">
        <v>1</v>
      </c>
      <c r="F13" s="13">
        <f t="shared" si="0"/>
        <v>0.373239436619718</v>
      </c>
      <c r="G13" s="11">
        <v>0</v>
      </c>
      <c r="H13" s="11">
        <v>0</v>
      </c>
      <c r="I13" s="13">
        <v>0</v>
      </c>
      <c r="J13" s="13" t="s">
        <v>18</v>
      </c>
      <c r="K13" s="22"/>
    </row>
    <row r="14" spans="1:11">
      <c r="A14" s="19"/>
      <c r="B14" s="12">
        <v>7</v>
      </c>
      <c r="C14" s="20" t="s">
        <v>36</v>
      </c>
      <c r="D14" s="13">
        <v>40</v>
      </c>
      <c r="E14" s="13">
        <v>3</v>
      </c>
      <c r="F14" s="13">
        <f t="shared" si="0"/>
        <v>1.11971830985915</v>
      </c>
      <c r="G14" s="11">
        <v>1</v>
      </c>
      <c r="H14" s="14">
        <v>0</v>
      </c>
      <c r="I14" s="13">
        <v>0</v>
      </c>
      <c r="J14" s="13" t="s">
        <v>18</v>
      </c>
      <c r="K14" s="22"/>
    </row>
    <row r="15" spans="1:11">
      <c r="A15" s="19"/>
      <c r="B15" s="12">
        <v>8</v>
      </c>
      <c r="C15" s="20" t="s">
        <v>37</v>
      </c>
      <c r="D15" s="13">
        <v>43</v>
      </c>
      <c r="E15" s="13">
        <v>4</v>
      </c>
      <c r="F15" s="13">
        <f t="shared" si="0"/>
        <v>1.49295774647887</v>
      </c>
      <c r="G15" s="11">
        <v>1</v>
      </c>
      <c r="H15" s="11">
        <v>1</v>
      </c>
      <c r="I15" s="23">
        <v>2</v>
      </c>
      <c r="J15" s="13" t="s">
        <v>38</v>
      </c>
      <c r="K15" s="22"/>
    </row>
    <row r="16" spans="1:11">
      <c r="A16" s="19"/>
      <c r="B16" s="12">
        <v>9</v>
      </c>
      <c r="C16" s="20" t="s">
        <v>39</v>
      </c>
      <c r="D16" s="13">
        <v>42</v>
      </c>
      <c r="E16" s="13">
        <v>6</v>
      </c>
      <c r="F16" s="13">
        <f t="shared" si="0"/>
        <v>2.23943661971831</v>
      </c>
      <c r="G16" s="11">
        <v>2</v>
      </c>
      <c r="H16" s="11">
        <v>2</v>
      </c>
      <c r="I16" s="13">
        <v>2</v>
      </c>
      <c r="J16" s="13" t="s">
        <v>40</v>
      </c>
      <c r="K16" s="22"/>
    </row>
    <row r="17" spans="1:11">
      <c r="A17" s="19"/>
      <c r="B17" s="12">
        <v>10</v>
      </c>
      <c r="C17" s="20" t="s">
        <v>41</v>
      </c>
      <c r="D17" s="13">
        <v>40</v>
      </c>
      <c r="E17" s="13">
        <v>3</v>
      </c>
      <c r="F17" s="13">
        <f t="shared" si="0"/>
        <v>1.11971830985915</v>
      </c>
      <c r="G17" s="11">
        <v>1</v>
      </c>
      <c r="H17" s="11">
        <v>1</v>
      </c>
      <c r="I17" s="13">
        <v>1</v>
      </c>
      <c r="J17" s="13" t="s">
        <v>42</v>
      </c>
      <c r="K17" s="22"/>
    </row>
    <row r="18" spans="1:11">
      <c r="A18" s="19"/>
      <c r="B18" s="12">
        <v>11</v>
      </c>
      <c r="C18" s="20" t="s">
        <v>43</v>
      </c>
      <c r="D18" s="13">
        <v>32</v>
      </c>
      <c r="E18" s="13">
        <v>1</v>
      </c>
      <c r="F18" s="13">
        <f t="shared" si="0"/>
        <v>0.373239436619718</v>
      </c>
      <c r="G18" s="11">
        <v>0</v>
      </c>
      <c r="H18" s="11">
        <v>0</v>
      </c>
      <c r="I18" s="23">
        <v>1</v>
      </c>
      <c r="J18" s="13" t="s">
        <v>44</v>
      </c>
      <c r="K18" s="22"/>
    </row>
    <row r="19" spans="1:11">
      <c r="A19" s="19"/>
      <c r="B19" s="12">
        <v>12</v>
      </c>
      <c r="C19" s="20" t="s">
        <v>45</v>
      </c>
      <c r="D19" s="13">
        <v>29</v>
      </c>
      <c r="E19" s="13">
        <v>8</v>
      </c>
      <c r="F19" s="13">
        <f t="shared" si="0"/>
        <v>2.98591549295775</v>
      </c>
      <c r="G19" s="11">
        <v>3</v>
      </c>
      <c r="H19" s="11">
        <v>3</v>
      </c>
      <c r="I19" s="23">
        <v>4</v>
      </c>
      <c r="J19" s="13" t="s">
        <v>46</v>
      </c>
      <c r="K19" s="22"/>
    </row>
    <row r="20" spans="1:11">
      <c r="A20" s="19"/>
      <c r="B20" s="12">
        <v>13</v>
      </c>
      <c r="C20" s="20" t="s">
        <v>47</v>
      </c>
      <c r="D20" s="13">
        <v>20</v>
      </c>
      <c r="E20" s="13">
        <v>5</v>
      </c>
      <c r="F20" s="13">
        <f t="shared" si="0"/>
        <v>1.86619718309859</v>
      </c>
      <c r="G20" s="11">
        <v>2</v>
      </c>
      <c r="H20" s="11">
        <v>2</v>
      </c>
      <c r="I20" s="23">
        <v>3</v>
      </c>
      <c r="J20" s="13" t="s">
        <v>48</v>
      </c>
      <c r="K20" s="22"/>
    </row>
    <row r="21" spans="1:11">
      <c r="A21" s="19"/>
      <c r="B21" s="12">
        <v>14</v>
      </c>
      <c r="C21" s="20" t="s">
        <v>49</v>
      </c>
      <c r="D21" s="13">
        <v>31</v>
      </c>
      <c r="E21" s="13">
        <v>5</v>
      </c>
      <c r="F21" s="13">
        <f t="shared" si="0"/>
        <v>1.86619718309859</v>
      </c>
      <c r="G21" s="11">
        <v>2</v>
      </c>
      <c r="H21" s="11">
        <v>2</v>
      </c>
      <c r="I21" s="23">
        <v>3</v>
      </c>
      <c r="J21" s="13" t="s">
        <v>50</v>
      </c>
      <c r="K21" s="22"/>
    </row>
    <row r="22" spans="1:11">
      <c r="A22" s="19"/>
      <c r="B22" s="12">
        <v>15</v>
      </c>
      <c r="C22" s="20" t="s">
        <v>51</v>
      </c>
      <c r="D22" s="13">
        <v>30</v>
      </c>
      <c r="E22" s="13">
        <v>5</v>
      </c>
      <c r="F22" s="13">
        <f t="shared" si="0"/>
        <v>1.86619718309859</v>
      </c>
      <c r="G22" s="11">
        <v>2</v>
      </c>
      <c r="H22" s="11">
        <v>2</v>
      </c>
      <c r="I22" s="23">
        <v>3</v>
      </c>
      <c r="J22" s="13" t="s">
        <v>52</v>
      </c>
      <c r="K22" s="22"/>
    </row>
    <row r="23" spans="1:11">
      <c r="A23" s="19"/>
      <c r="B23" s="12">
        <v>16</v>
      </c>
      <c r="C23" s="20" t="s">
        <v>53</v>
      </c>
      <c r="D23" s="13">
        <v>39</v>
      </c>
      <c r="E23" s="13">
        <v>5</v>
      </c>
      <c r="F23" s="13">
        <f t="shared" si="0"/>
        <v>1.86619718309859</v>
      </c>
      <c r="G23" s="11">
        <v>2</v>
      </c>
      <c r="H23" s="14">
        <v>1</v>
      </c>
      <c r="I23" s="13">
        <v>1</v>
      </c>
      <c r="J23" s="13" t="s">
        <v>54</v>
      </c>
      <c r="K23" s="22"/>
    </row>
    <row r="24" spans="1:11">
      <c r="A24" s="19"/>
      <c r="B24" s="12">
        <v>17</v>
      </c>
      <c r="C24" s="20" t="s">
        <v>55</v>
      </c>
      <c r="D24" s="13">
        <v>38</v>
      </c>
      <c r="E24" s="13">
        <v>4</v>
      </c>
      <c r="F24" s="13">
        <f t="shared" si="0"/>
        <v>1.49295774647887</v>
      </c>
      <c r="G24" s="11">
        <v>1</v>
      </c>
      <c r="H24" s="11">
        <v>1</v>
      </c>
      <c r="I24" s="13">
        <v>1</v>
      </c>
      <c r="J24" s="13" t="s">
        <v>56</v>
      </c>
      <c r="K24" s="22"/>
    </row>
    <row r="25" spans="1:11">
      <c r="A25" s="19"/>
      <c r="B25" s="12">
        <v>18</v>
      </c>
      <c r="C25" s="20" t="s">
        <v>57</v>
      </c>
      <c r="D25" s="13">
        <v>37</v>
      </c>
      <c r="E25" s="13">
        <v>2</v>
      </c>
      <c r="F25" s="13">
        <f t="shared" si="0"/>
        <v>0.746478873239437</v>
      </c>
      <c r="G25" s="11">
        <v>1</v>
      </c>
      <c r="H25" s="11">
        <v>1</v>
      </c>
      <c r="I25" s="23">
        <v>2</v>
      </c>
      <c r="J25" s="13" t="s">
        <v>58</v>
      </c>
      <c r="K25" s="22"/>
    </row>
    <row r="26" spans="1:11">
      <c r="A26" s="19"/>
      <c r="B26" s="12">
        <v>19</v>
      </c>
      <c r="C26" s="20" t="s">
        <v>59</v>
      </c>
      <c r="D26" s="13">
        <v>38</v>
      </c>
      <c r="E26" s="13">
        <v>5</v>
      </c>
      <c r="F26" s="13">
        <f t="shared" si="0"/>
        <v>1.86619718309859</v>
      </c>
      <c r="G26" s="11">
        <v>2</v>
      </c>
      <c r="H26" s="11">
        <v>2</v>
      </c>
      <c r="I26" s="23">
        <v>3</v>
      </c>
      <c r="J26" s="13" t="s">
        <v>60</v>
      </c>
      <c r="K26" s="22"/>
    </row>
    <row r="27" spans="1:11">
      <c r="A27" s="19"/>
      <c r="B27" s="12">
        <v>20</v>
      </c>
      <c r="C27" s="20" t="s">
        <v>61</v>
      </c>
      <c r="D27" s="13">
        <v>31</v>
      </c>
      <c r="E27" s="13">
        <v>2</v>
      </c>
      <c r="F27" s="13">
        <f t="shared" si="0"/>
        <v>0.746478873239437</v>
      </c>
      <c r="G27" s="11">
        <v>1</v>
      </c>
      <c r="H27" s="11">
        <v>1</v>
      </c>
      <c r="I27" s="23">
        <v>2</v>
      </c>
      <c r="J27" s="13" t="s">
        <v>62</v>
      </c>
      <c r="K27" s="22"/>
    </row>
    <row r="28" spans="1:11">
      <c r="A28" s="19"/>
      <c r="B28" s="12">
        <v>21</v>
      </c>
      <c r="C28" s="20" t="s">
        <v>63</v>
      </c>
      <c r="D28" s="13">
        <v>29</v>
      </c>
      <c r="E28" s="13">
        <v>6</v>
      </c>
      <c r="F28" s="13">
        <f t="shared" si="0"/>
        <v>2.23943661971831</v>
      </c>
      <c r="G28" s="11">
        <v>2</v>
      </c>
      <c r="H28" s="11">
        <v>2</v>
      </c>
      <c r="I28" s="23">
        <v>5</v>
      </c>
      <c r="J28" s="13" t="s">
        <v>64</v>
      </c>
      <c r="K28" s="22"/>
    </row>
    <row r="29" spans="1:11">
      <c r="A29" s="19"/>
      <c r="B29" s="12">
        <v>22</v>
      </c>
      <c r="C29" s="20" t="s">
        <v>65</v>
      </c>
      <c r="D29" s="13">
        <v>44</v>
      </c>
      <c r="E29" s="13">
        <v>3</v>
      </c>
      <c r="F29" s="13">
        <f t="shared" si="0"/>
        <v>1.11971830985915</v>
      </c>
      <c r="G29" s="11">
        <v>1</v>
      </c>
      <c r="H29" s="11">
        <v>1</v>
      </c>
      <c r="I29" s="23">
        <v>2</v>
      </c>
      <c r="J29" s="13" t="s">
        <v>66</v>
      </c>
      <c r="K29" s="22"/>
    </row>
    <row r="30" spans="1:11">
      <c r="A30" s="19"/>
      <c r="B30" s="12">
        <v>23</v>
      </c>
      <c r="C30" s="20" t="s">
        <v>67</v>
      </c>
      <c r="D30" s="13">
        <v>43</v>
      </c>
      <c r="E30" s="13">
        <v>3</v>
      </c>
      <c r="F30" s="13">
        <f t="shared" si="0"/>
        <v>1.11971830985915</v>
      </c>
      <c r="G30" s="11">
        <v>1</v>
      </c>
      <c r="H30" s="11">
        <v>1</v>
      </c>
      <c r="I30" s="23">
        <v>2</v>
      </c>
      <c r="J30" s="13" t="s">
        <v>68</v>
      </c>
      <c r="K30" s="22"/>
    </row>
    <row r="31" spans="1:11">
      <c r="A31" s="19"/>
      <c r="B31" s="12">
        <v>24</v>
      </c>
      <c r="C31" s="20" t="s">
        <v>69</v>
      </c>
      <c r="D31" s="13">
        <v>42</v>
      </c>
      <c r="E31" s="13">
        <v>3</v>
      </c>
      <c r="F31" s="13">
        <f t="shared" si="0"/>
        <v>1.11971830985915</v>
      </c>
      <c r="G31" s="11">
        <v>1</v>
      </c>
      <c r="H31" s="11">
        <v>1</v>
      </c>
      <c r="I31" s="23">
        <v>2</v>
      </c>
      <c r="J31" s="13" t="s">
        <v>70</v>
      </c>
      <c r="K31" s="22"/>
    </row>
    <row r="32" spans="1:11">
      <c r="A32" s="19"/>
      <c r="B32" s="12">
        <v>25</v>
      </c>
      <c r="C32" s="20" t="s">
        <v>71</v>
      </c>
      <c r="D32" s="13">
        <v>41</v>
      </c>
      <c r="E32" s="13">
        <v>1</v>
      </c>
      <c r="F32" s="13">
        <f t="shared" si="0"/>
        <v>0.373239436619718</v>
      </c>
      <c r="G32" s="11">
        <v>0</v>
      </c>
      <c r="H32" s="11">
        <v>0</v>
      </c>
      <c r="I32" s="23">
        <v>1</v>
      </c>
      <c r="J32" s="13" t="s">
        <v>72</v>
      </c>
      <c r="K32" s="22"/>
    </row>
    <row r="33" spans="1:11">
      <c r="A33" s="19"/>
      <c r="B33" s="12">
        <v>26</v>
      </c>
      <c r="C33" s="20" t="s">
        <v>73</v>
      </c>
      <c r="D33" s="13">
        <v>28</v>
      </c>
      <c r="E33" s="13">
        <v>3</v>
      </c>
      <c r="F33" s="13">
        <f t="shared" si="0"/>
        <v>1.11971830985915</v>
      </c>
      <c r="G33" s="11">
        <v>1</v>
      </c>
      <c r="H33" s="11">
        <v>1</v>
      </c>
      <c r="I33" s="13">
        <v>1</v>
      </c>
      <c r="J33" s="13" t="s">
        <v>74</v>
      </c>
      <c r="K33" s="22"/>
    </row>
    <row r="34" spans="1:11">
      <c r="A34" s="19"/>
      <c r="B34" s="12">
        <v>27</v>
      </c>
      <c r="C34" s="20" t="s">
        <v>75</v>
      </c>
      <c r="D34" s="13">
        <v>29</v>
      </c>
      <c r="E34" s="13">
        <v>4</v>
      </c>
      <c r="F34" s="13">
        <f t="shared" si="0"/>
        <v>1.49295774647887</v>
      </c>
      <c r="G34" s="11">
        <v>1</v>
      </c>
      <c r="H34" s="11">
        <v>1</v>
      </c>
      <c r="I34" s="23">
        <v>2</v>
      </c>
      <c r="J34" s="13" t="s">
        <v>76</v>
      </c>
      <c r="K34" s="22"/>
    </row>
    <row r="35" spans="1:11">
      <c r="A35" s="19"/>
      <c r="B35" s="12">
        <v>28</v>
      </c>
      <c r="C35" s="20" t="s">
        <v>77</v>
      </c>
      <c r="D35" s="13">
        <v>32</v>
      </c>
      <c r="E35" s="13">
        <v>4</v>
      </c>
      <c r="F35" s="13">
        <f t="shared" si="0"/>
        <v>1.49295774647887</v>
      </c>
      <c r="G35" s="11">
        <v>1</v>
      </c>
      <c r="H35" s="11">
        <v>1</v>
      </c>
      <c r="I35" s="23">
        <v>3</v>
      </c>
      <c r="J35" s="25" t="s">
        <v>78</v>
      </c>
      <c r="K35" s="22"/>
    </row>
    <row r="36" spans="1:11">
      <c r="A36" s="19"/>
      <c r="B36" s="12">
        <v>29</v>
      </c>
      <c r="C36" s="20" t="s">
        <v>79</v>
      </c>
      <c r="D36" s="13">
        <v>32</v>
      </c>
      <c r="E36" s="13">
        <v>6</v>
      </c>
      <c r="F36" s="13">
        <f t="shared" si="0"/>
        <v>2.23943661971831</v>
      </c>
      <c r="G36" s="11">
        <v>2</v>
      </c>
      <c r="H36" s="11">
        <v>2</v>
      </c>
      <c r="I36" s="23">
        <v>4</v>
      </c>
      <c r="J36" s="13" t="s">
        <v>80</v>
      </c>
      <c r="K36" s="22"/>
    </row>
    <row r="37" spans="1:11">
      <c r="A37" s="19"/>
      <c r="B37" s="12">
        <v>30</v>
      </c>
      <c r="C37" s="20" t="s">
        <v>81</v>
      </c>
      <c r="D37" s="13">
        <v>37</v>
      </c>
      <c r="E37" s="13">
        <v>6</v>
      </c>
      <c r="F37" s="13">
        <f t="shared" si="0"/>
        <v>2.23943661971831</v>
      </c>
      <c r="G37" s="11">
        <v>2</v>
      </c>
      <c r="H37" s="14">
        <v>1</v>
      </c>
      <c r="I37" s="13">
        <v>1</v>
      </c>
      <c r="J37" s="25" t="s">
        <v>82</v>
      </c>
      <c r="K37" s="22"/>
    </row>
    <row r="38" spans="1:11">
      <c r="A38" s="19"/>
      <c r="B38" s="12">
        <v>31</v>
      </c>
      <c r="C38" s="20" t="s">
        <v>83</v>
      </c>
      <c r="D38" s="13">
        <v>39</v>
      </c>
      <c r="E38" s="13">
        <v>2</v>
      </c>
      <c r="F38" s="13">
        <f t="shared" si="0"/>
        <v>0.746478873239437</v>
      </c>
      <c r="G38" s="11">
        <v>1</v>
      </c>
      <c r="H38" s="11">
        <v>1</v>
      </c>
      <c r="I38" s="13">
        <v>1</v>
      </c>
      <c r="J38" s="13" t="s">
        <v>84</v>
      </c>
      <c r="K38" s="22"/>
    </row>
    <row r="39" spans="1:11">
      <c r="A39" s="19"/>
      <c r="B39" s="12">
        <v>32</v>
      </c>
      <c r="C39" s="20" t="s">
        <v>85</v>
      </c>
      <c r="D39" s="13">
        <v>39</v>
      </c>
      <c r="E39" s="13">
        <v>10</v>
      </c>
      <c r="F39" s="13">
        <f t="shared" si="0"/>
        <v>3.73239436619718</v>
      </c>
      <c r="G39" s="11">
        <v>4</v>
      </c>
      <c r="H39" s="11">
        <v>4</v>
      </c>
      <c r="I39" s="23">
        <v>7</v>
      </c>
      <c r="J39" s="13" t="s">
        <v>86</v>
      </c>
      <c r="K39" s="22"/>
    </row>
    <row r="40" spans="1:11">
      <c r="A40" s="19"/>
      <c r="B40" s="12">
        <v>33</v>
      </c>
      <c r="C40" s="20" t="s">
        <v>87</v>
      </c>
      <c r="D40" s="13">
        <v>40</v>
      </c>
      <c r="E40" s="13">
        <v>4</v>
      </c>
      <c r="F40" s="13">
        <f t="shared" si="0"/>
        <v>1.49295774647887</v>
      </c>
      <c r="G40" s="11">
        <v>1</v>
      </c>
      <c r="H40" s="11">
        <v>1</v>
      </c>
      <c r="I40" s="23">
        <v>2</v>
      </c>
      <c r="J40" s="13" t="s">
        <v>88</v>
      </c>
      <c r="K40" s="22"/>
    </row>
    <row r="41" spans="5:9">
      <c r="E41">
        <f>SUM(E8:E40)</f>
        <v>142</v>
      </c>
      <c r="G41" s="2">
        <f>SUM(G8:G40)</f>
        <v>50</v>
      </c>
      <c r="H41" s="18">
        <f>SUM(H8:H40)</f>
        <v>44</v>
      </c>
      <c r="I41">
        <f>SUM(I8:I40)</f>
        <v>72</v>
      </c>
    </row>
    <row r="42" spans="8:8">
      <c r="H42" s="18">
        <v>9</v>
      </c>
    </row>
    <row r="46" ht="42.75" spans="10:10">
      <c r="J46" s="26" t="s">
        <v>89</v>
      </c>
    </row>
    <row r="47" spans="10:10">
      <c r="J47" s="27"/>
    </row>
  </sheetData>
  <mergeCells count="4">
    <mergeCell ref="A2:A5"/>
    <mergeCell ref="A8:A40"/>
    <mergeCell ref="K2:K5"/>
    <mergeCell ref="K8:K4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linpeiyuan</dc:creator>
  <cp:lastModifiedBy>资助发展中心</cp:lastModifiedBy>
  <dcterms:created xsi:type="dcterms:W3CDTF">2022-10-29T08:07:00Z</dcterms:created>
  <dcterms:modified xsi:type="dcterms:W3CDTF">2023-10-31T01:15:58Z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5DE3F5D8EFF040E7B3F39B1079AEB7D0</vt:lpwstr>
  </property>
</Properties>
</file>